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 (挂网）" sheetId="4" r:id="rId1"/>
  </sheets>
  <calcPr calcId="144525"/>
</workbook>
</file>

<file path=xl/sharedStrings.xml><?xml version="1.0" encoding="utf-8"?>
<sst xmlns="http://schemas.openxmlformats.org/spreadsheetml/2006/main" count="153" uniqueCount="94">
  <si>
    <t>福建省储备粮管理有限公司
2023年招聘直属库工作人员拟聘人员公示</t>
  </si>
  <si>
    <t>序号</t>
  </si>
  <si>
    <t>报考岗位</t>
  </si>
  <si>
    <t>准考证号</t>
  </si>
  <si>
    <t>姓名</t>
  </si>
  <si>
    <t>性别</t>
  </si>
  <si>
    <t>笔试原始成绩</t>
  </si>
  <si>
    <t>笔试成绩(40%)</t>
  </si>
  <si>
    <t>面试原始成绩</t>
  </si>
  <si>
    <t>面试成绩(60%)</t>
  </si>
  <si>
    <t>综合成绩</t>
  </si>
  <si>
    <t>考核、 体检</t>
  </si>
  <si>
    <t>排名</t>
  </si>
  <si>
    <t>备注</t>
  </si>
  <si>
    <t>01保管员-长乐库</t>
  </si>
  <si>
    <t>237150017</t>
  </si>
  <si>
    <t>高海毅</t>
  </si>
  <si>
    <t>男</t>
  </si>
  <si>
    <t>合格</t>
  </si>
  <si>
    <t>237150006</t>
  </si>
  <si>
    <t>刘超凡</t>
  </si>
  <si>
    <t>237150023</t>
  </si>
  <si>
    <t>吴鸿杰</t>
  </si>
  <si>
    <t>237150004</t>
  </si>
  <si>
    <t>杨浩翎</t>
  </si>
  <si>
    <t>02保管员-南安库</t>
  </si>
  <si>
    <t>237150037</t>
  </si>
  <si>
    <t>邱宇辉</t>
  </si>
  <si>
    <t>237150053</t>
  </si>
  <si>
    <t>陈华执</t>
  </si>
  <si>
    <t>237150041</t>
  </si>
  <si>
    <t>郑锦峰</t>
  </si>
  <si>
    <t>237150025</t>
  </si>
  <si>
    <t>骆耿权</t>
  </si>
  <si>
    <t>递补</t>
  </si>
  <si>
    <t>03保管员-仙游库</t>
  </si>
  <si>
    <t>237150055</t>
  </si>
  <si>
    <t>林宗蕴</t>
  </si>
  <si>
    <t xml:space="preserve"> 04保管员-泉州库</t>
  </si>
  <si>
    <t>237150062</t>
  </si>
  <si>
    <t>李集义</t>
  </si>
  <si>
    <t>05保管员-长汀库</t>
  </si>
  <si>
    <t>237150069</t>
  </si>
  <si>
    <t>李晓文</t>
  </si>
  <si>
    <t>237150072</t>
  </si>
  <si>
    <t>曾德金</t>
  </si>
  <si>
    <t>06保管员-建宁库</t>
  </si>
  <si>
    <t>237150093</t>
  </si>
  <si>
    <t>陈贻波</t>
  </si>
  <si>
    <t>237150083</t>
  </si>
  <si>
    <t>李易</t>
  </si>
  <si>
    <t>237150082</t>
  </si>
  <si>
    <t>张栋玮</t>
  </si>
  <si>
    <t>237150087</t>
  </si>
  <si>
    <t>杨威</t>
  </si>
  <si>
    <t>237150076</t>
  </si>
  <si>
    <t>曹汉荣</t>
  </si>
  <si>
    <t>237150084</t>
  </si>
  <si>
    <t>孙振辉</t>
  </si>
  <si>
    <t>08机修兼保管员-长乐库</t>
  </si>
  <si>
    <t>237150100</t>
  </si>
  <si>
    <t>叶文辉</t>
  </si>
  <si>
    <t>237150098</t>
  </si>
  <si>
    <t>陈烁阳</t>
  </si>
  <si>
    <t xml:space="preserve">09机修兼保管员-南安库 </t>
  </si>
  <si>
    <t>237150104</t>
  </si>
  <si>
    <t>陈达志</t>
  </si>
  <si>
    <t>237150108</t>
  </si>
  <si>
    <t>王一鹤</t>
  </si>
  <si>
    <t>11机修兼保管员-泉州库</t>
  </si>
  <si>
    <t>237150112</t>
  </si>
  <si>
    <t>姚江仕</t>
  </si>
  <si>
    <t>12机修兼保管员-建宁库</t>
  </si>
  <si>
    <t>237150113</t>
  </si>
  <si>
    <t>张荣华</t>
  </si>
  <si>
    <t>13信息化兼保管员-长乐库</t>
  </si>
  <si>
    <t>237150117</t>
  </si>
  <si>
    <t>庄敏华</t>
  </si>
  <si>
    <t>14信息化兼保管员-南安库</t>
  </si>
  <si>
    <t>237150132</t>
  </si>
  <si>
    <t>王伟达</t>
  </si>
  <si>
    <t xml:space="preserve"> 15信息化兼保管员-建宁库</t>
  </si>
  <si>
    <t>237150156</t>
  </si>
  <si>
    <t>危明亮</t>
  </si>
  <si>
    <t>16检验兼保管员-长乐库</t>
  </si>
  <si>
    <t>237150176</t>
  </si>
  <si>
    <t>李媛</t>
  </si>
  <si>
    <t>女</t>
  </si>
  <si>
    <t>17检验兼保管员-南安库</t>
  </si>
  <si>
    <t>237150196</t>
  </si>
  <si>
    <t>吴美美</t>
  </si>
  <si>
    <t>18检验兼保管员-建宁库</t>
  </si>
  <si>
    <t>237150225</t>
  </si>
  <si>
    <t>徐彩琴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</si>
</sst>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43" formatCode="_ * #,##0.00_ ;_ * \-#,##0.00_ ;_ * &quot;-&quot;??_ ;_ @_ "/>
  </numFmts>
  <fonts count="27">
    <font>
      <sz val="11"/>
      <color rgb="FF000000"/>
      <name val="Calibri"/>
      <charset val="134"/>
    </font>
    <font>
      <sz val="12"/>
      <color rgb="FF000000"/>
      <name val="宋体"/>
      <charset val="134"/>
    </font>
    <font>
      <sz val="20"/>
      <color rgb="FF000000"/>
      <name val="方正小标宋简体"/>
      <charset val="134"/>
    </font>
    <font>
      <b/>
      <sz val="12"/>
      <color rgb="FF000000"/>
      <name val="宋体"/>
      <charset val="134"/>
    </font>
    <font>
      <sz val="12"/>
      <color theme="1"/>
      <name val="宋体"/>
      <charset val="134"/>
    </font>
    <font>
      <sz val="14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1" borderId="2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7" borderId="21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10" borderId="19" applyNumberFormat="0" applyAlignment="0" applyProtection="0">
      <alignment vertical="center"/>
    </xf>
    <xf numFmtId="0" fontId="25" fillId="10" borderId="20" applyNumberFormat="0" applyAlignment="0" applyProtection="0">
      <alignment vertical="center"/>
    </xf>
    <xf numFmtId="0" fontId="10" fillId="6" borderId="17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176" fontId="1" fillId="0" borderId="4" xfId="0" applyNumberFormat="1" applyFont="1" applyFill="1" applyBorder="1" applyAlignment="1">
      <alignment horizontal="center" vertical="center" wrapText="1"/>
    </xf>
    <xf numFmtId="176" fontId="4" fillId="0" borderId="5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176" fontId="1" fillId="0" borderId="5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 wrapText="1"/>
    </xf>
    <xf numFmtId="176" fontId="1" fillId="0" borderId="7" xfId="0" applyNumberFormat="1" applyFont="1" applyFill="1" applyBorder="1" applyAlignment="1">
      <alignment horizontal="center" vertical="center" wrapText="1"/>
    </xf>
    <xf numFmtId="176" fontId="4" fillId="0" borderId="6" xfId="0" applyNumberFormat="1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49" fontId="1" fillId="0" borderId="9" xfId="0" applyNumberFormat="1" applyFont="1" applyFill="1" applyBorder="1" applyAlignment="1">
      <alignment horizontal="center" vertical="center" wrapText="1"/>
    </xf>
    <xf numFmtId="176" fontId="1" fillId="0" borderId="9" xfId="0" applyNumberFormat="1" applyFont="1" applyFill="1" applyBorder="1" applyAlignment="1">
      <alignment horizontal="center" vertical="center" wrapText="1"/>
    </xf>
    <xf numFmtId="176" fontId="4" fillId="0" borderId="9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176" fontId="3" fillId="0" borderId="10" xfId="0" applyNumberFormat="1" applyFont="1" applyFill="1" applyBorder="1" applyAlignment="1">
      <alignment horizontal="center" vertical="center" wrapText="1"/>
    </xf>
    <xf numFmtId="49" fontId="3" fillId="0" borderId="10" xfId="0" applyNumberFormat="1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center" vertical="center" wrapText="1"/>
    </xf>
    <xf numFmtId="176" fontId="1" fillId="0" borderId="12" xfId="0" applyNumberFormat="1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 wrapText="1"/>
    </xf>
    <xf numFmtId="176" fontId="1" fillId="0" borderId="15" xfId="0" applyNumberFormat="1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2"/>
  <sheetViews>
    <sheetView showGridLines="0" tabSelected="1" topLeftCell="A17" workbookViewId="0">
      <selection activeCell="P33" sqref="P33"/>
    </sheetView>
  </sheetViews>
  <sheetFormatPr defaultColWidth="12.5714285714286" defaultRowHeight="33" customHeight="1"/>
  <cols>
    <col min="1" max="1" width="5.85714285714286" style="2" customWidth="1"/>
    <col min="2" max="2" width="28.1428571428571" style="2" customWidth="1"/>
    <col min="3" max="3" width="12.8571428571429" style="2" customWidth="1"/>
    <col min="4" max="4" width="10.8571428571429" style="2" customWidth="1"/>
    <col min="5" max="5" width="6.28571428571429" style="3" customWidth="1"/>
    <col min="6" max="6" width="11.1428571428571" style="4" customWidth="1"/>
    <col min="7" max="10" width="11.1428571428571" style="2" customWidth="1"/>
    <col min="11" max="11" width="11.1428571428571" style="3" customWidth="1"/>
    <col min="12" max="12" width="7.42857142857143" style="2" customWidth="1"/>
    <col min="13" max="13" width="7.28571428571429" style="2" customWidth="1"/>
    <col min="14" max="16384" width="12.5714285714286" style="2"/>
  </cols>
  <sheetData>
    <row r="1" ht="58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29"/>
      <c r="L1" s="5"/>
      <c r="M1" s="5"/>
    </row>
    <row r="2" ht="46" customHeight="1" spans="1:13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30" t="s">
        <v>11</v>
      </c>
      <c r="L2" s="31" t="s">
        <v>12</v>
      </c>
      <c r="M2" s="32" t="s">
        <v>13</v>
      </c>
    </row>
    <row r="3" s="1" customFormat="1" ht="28" customHeight="1" spans="1:13">
      <c r="A3" s="9">
        <v>1</v>
      </c>
      <c r="B3" s="10" t="s">
        <v>14</v>
      </c>
      <c r="C3" s="11" t="s">
        <v>15</v>
      </c>
      <c r="D3" s="11" t="s">
        <v>16</v>
      </c>
      <c r="E3" s="11" t="s">
        <v>17</v>
      </c>
      <c r="F3" s="12">
        <v>70.5</v>
      </c>
      <c r="G3" s="13">
        <f>F3*40%</f>
        <v>28.2</v>
      </c>
      <c r="H3" s="12">
        <v>80.14</v>
      </c>
      <c r="I3" s="12">
        <f>H3*60%</f>
        <v>48.084</v>
      </c>
      <c r="J3" s="12">
        <f>G3+I3</f>
        <v>76.284</v>
      </c>
      <c r="K3" s="33" t="s">
        <v>18</v>
      </c>
      <c r="L3" s="34">
        <v>1</v>
      </c>
      <c r="M3" s="35"/>
    </row>
    <row r="4" s="1" customFormat="1" ht="28" customHeight="1" spans="1:13">
      <c r="A4" s="9">
        <v>2</v>
      </c>
      <c r="B4" s="10"/>
      <c r="C4" s="11" t="s">
        <v>19</v>
      </c>
      <c r="D4" s="11" t="s">
        <v>20</v>
      </c>
      <c r="E4" s="11" t="s">
        <v>17</v>
      </c>
      <c r="F4" s="12">
        <v>62.5</v>
      </c>
      <c r="G4" s="13">
        <f>F4*40%</f>
        <v>25</v>
      </c>
      <c r="H4" s="12">
        <v>84.38</v>
      </c>
      <c r="I4" s="12">
        <f>H4*60%</f>
        <v>50.628</v>
      </c>
      <c r="J4" s="12">
        <f>G4+I4</f>
        <v>75.628</v>
      </c>
      <c r="K4" s="33" t="s">
        <v>18</v>
      </c>
      <c r="L4" s="34">
        <v>2</v>
      </c>
      <c r="M4" s="35"/>
    </row>
    <row r="5" s="1" customFormat="1" ht="28" customHeight="1" spans="1:13">
      <c r="A5" s="9">
        <v>3</v>
      </c>
      <c r="B5" s="10"/>
      <c r="C5" s="11" t="s">
        <v>21</v>
      </c>
      <c r="D5" s="11" t="s">
        <v>22</v>
      </c>
      <c r="E5" s="11" t="s">
        <v>17</v>
      </c>
      <c r="F5" s="12">
        <v>68</v>
      </c>
      <c r="G5" s="13">
        <f t="shared" ref="G5:G10" si="0">F5*40%</f>
        <v>27.2</v>
      </c>
      <c r="H5" s="12">
        <v>80.56</v>
      </c>
      <c r="I5" s="12">
        <f t="shared" ref="I5:I10" si="1">H5*60%</f>
        <v>48.336</v>
      </c>
      <c r="J5" s="12">
        <f t="shared" ref="J5:J10" si="2">G5+I5</f>
        <v>75.536</v>
      </c>
      <c r="K5" s="33" t="s">
        <v>18</v>
      </c>
      <c r="L5" s="34">
        <v>3</v>
      </c>
      <c r="M5" s="35"/>
    </row>
    <row r="6" s="1" customFormat="1" ht="28" customHeight="1" spans="1:13">
      <c r="A6" s="9">
        <v>4</v>
      </c>
      <c r="B6" s="10"/>
      <c r="C6" s="11" t="s">
        <v>23</v>
      </c>
      <c r="D6" s="11" t="s">
        <v>24</v>
      </c>
      <c r="E6" s="11" t="s">
        <v>17</v>
      </c>
      <c r="F6" s="12">
        <v>62.15</v>
      </c>
      <c r="G6" s="13">
        <f t="shared" si="0"/>
        <v>24.86</v>
      </c>
      <c r="H6" s="12">
        <v>82.04</v>
      </c>
      <c r="I6" s="12">
        <f t="shared" si="1"/>
        <v>49.224</v>
      </c>
      <c r="J6" s="12">
        <f t="shared" si="2"/>
        <v>74.084</v>
      </c>
      <c r="K6" s="33" t="s">
        <v>18</v>
      </c>
      <c r="L6" s="34">
        <v>4</v>
      </c>
      <c r="M6" s="35"/>
    </row>
    <row r="7" s="1" customFormat="1" ht="28" customHeight="1" spans="1:13">
      <c r="A7" s="9">
        <v>5</v>
      </c>
      <c r="B7" s="14" t="s">
        <v>25</v>
      </c>
      <c r="C7" s="15" t="s">
        <v>26</v>
      </c>
      <c r="D7" s="15" t="s">
        <v>27</v>
      </c>
      <c r="E7" s="15" t="s">
        <v>17</v>
      </c>
      <c r="F7" s="16">
        <v>73.15</v>
      </c>
      <c r="G7" s="13">
        <f t="shared" si="0"/>
        <v>29.26</v>
      </c>
      <c r="H7" s="16">
        <v>82.8</v>
      </c>
      <c r="I7" s="16">
        <f t="shared" si="1"/>
        <v>49.68</v>
      </c>
      <c r="J7" s="16">
        <f t="shared" si="2"/>
        <v>78.94</v>
      </c>
      <c r="K7" s="33" t="s">
        <v>18</v>
      </c>
      <c r="L7" s="34">
        <v>1</v>
      </c>
      <c r="M7" s="35"/>
    </row>
    <row r="8" s="1" customFormat="1" ht="28" customHeight="1" spans="1:13">
      <c r="A8" s="9">
        <v>6</v>
      </c>
      <c r="B8" s="14"/>
      <c r="C8" s="11" t="s">
        <v>28</v>
      </c>
      <c r="D8" s="11" t="s">
        <v>29</v>
      </c>
      <c r="E8" s="11" t="s">
        <v>17</v>
      </c>
      <c r="F8" s="12">
        <v>73.55</v>
      </c>
      <c r="G8" s="13">
        <f t="shared" si="0"/>
        <v>29.42</v>
      </c>
      <c r="H8" s="12">
        <v>79.6</v>
      </c>
      <c r="I8" s="12">
        <f t="shared" si="1"/>
        <v>47.76</v>
      </c>
      <c r="J8" s="12">
        <f t="shared" si="2"/>
        <v>77.18</v>
      </c>
      <c r="K8" s="33" t="s">
        <v>18</v>
      </c>
      <c r="L8" s="34">
        <v>2</v>
      </c>
      <c r="M8" s="35"/>
    </row>
    <row r="9" s="1" customFormat="1" ht="28" customHeight="1" spans="1:13">
      <c r="A9" s="9">
        <v>7</v>
      </c>
      <c r="B9" s="14"/>
      <c r="C9" s="11" t="s">
        <v>30</v>
      </c>
      <c r="D9" s="11" t="s">
        <v>31</v>
      </c>
      <c r="E9" s="11" t="s">
        <v>17</v>
      </c>
      <c r="F9" s="12">
        <v>71.1</v>
      </c>
      <c r="G9" s="13">
        <f t="shared" si="0"/>
        <v>28.44</v>
      </c>
      <c r="H9" s="12">
        <v>79.1</v>
      </c>
      <c r="I9" s="12">
        <f t="shared" si="1"/>
        <v>47.46</v>
      </c>
      <c r="J9" s="12">
        <f t="shared" si="2"/>
        <v>75.9</v>
      </c>
      <c r="K9" s="33" t="s">
        <v>18</v>
      </c>
      <c r="L9" s="34">
        <v>4</v>
      </c>
      <c r="M9" s="35"/>
    </row>
    <row r="10" s="1" customFormat="1" ht="28" customHeight="1" spans="1:13">
      <c r="A10" s="9">
        <v>8</v>
      </c>
      <c r="B10" s="17"/>
      <c r="C10" s="11" t="s">
        <v>32</v>
      </c>
      <c r="D10" s="11" t="s">
        <v>33</v>
      </c>
      <c r="E10" s="11" t="s">
        <v>17</v>
      </c>
      <c r="F10" s="12">
        <v>66.55</v>
      </c>
      <c r="G10" s="13">
        <f t="shared" si="0"/>
        <v>26.62</v>
      </c>
      <c r="H10" s="12">
        <v>81.2</v>
      </c>
      <c r="I10" s="12">
        <f t="shared" si="1"/>
        <v>48.72</v>
      </c>
      <c r="J10" s="12">
        <f t="shared" si="2"/>
        <v>75.34</v>
      </c>
      <c r="K10" s="33" t="s">
        <v>18</v>
      </c>
      <c r="L10" s="34">
        <v>5</v>
      </c>
      <c r="M10" s="36" t="s">
        <v>34</v>
      </c>
    </row>
    <row r="11" s="1" customFormat="1" ht="28" customHeight="1" spans="1:13">
      <c r="A11" s="9">
        <v>9</v>
      </c>
      <c r="B11" s="17" t="s">
        <v>35</v>
      </c>
      <c r="C11" s="15" t="s">
        <v>36</v>
      </c>
      <c r="D11" s="15" t="s">
        <v>37</v>
      </c>
      <c r="E11" s="15" t="s">
        <v>17</v>
      </c>
      <c r="F11" s="16">
        <v>74.75</v>
      </c>
      <c r="G11" s="13">
        <f t="shared" ref="G11:G32" si="3">F11*40%</f>
        <v>29.9</v>
      </c>
      <c r="H11" s="16">
        <v>83</v>
      </c>
      <c r="I11" s="16">
        <f t="shared" ref="I11:I32" si="4">H11*60%</f>
        <v>49.8</v>
      </c>
      <c r="J11" s="16">
        <f t="shared" ref="J11:J32" si="5">G11+I11</f>
        <v>79.7</v>
      </c>
      <c r="K11" s="33" t="s">
        <v>18</v>
      </c>
      <c r="L11" s="34">
        <v>1</v>
      </c>
      <c r="M11" s="35"/>
    </row>
    <row r="12" s="1" customFormat="1" ht="28" customHeight="1" spans="1:13">
      <c r="A12" s="9">
        <v>10</v>
      </c>
      <c r="B12" s="17" t="s">
        <v>38</v>
      </c>
      <c r="C12" s="15" t="s">
        <v>39</v>
      </c>
      <c r="D12" s="15" t="s">
        <v>40</v>
      </c>
      <c r="E12" s="15" t="s">
        <v>17</v>
      </c>
      <c r="F12" s="16">
        <v>70.55</v>
      </c>
      <c r="G12" s="13">
        <f t="shared" si="3"/>
        <v>28.22</v>
      </c>
      <c r="H12" s="16">
        <v>77</v>
      </c>
      <c r="I12" s="16">
        <f t="shared" si="4"/>
        <v>46.2</v>
      </c>
      <c r="J12" s="16">
        <f t="shared" si="5"/>
        <v>74.42</v>
      </c>
      <c r="K12" s="33" t="s">
        <v>18</v>
      </c>
      <c r="L12" s="34">
        <v>1</v>
      </c>
      <c r="M12" s="35"/>
    </row>
    <row r="13" s="1" customFormat="1" ht="28" customHeight="1" spans="1:13">
      <c r="A13" s="9">
        <v>11</v>
      </c>
      <c r="B13" s="17" t="s">
        <v>41</v>
      </c>
      <c r="C13" s="15" t="s">
        <v>42</v>
      </c>
      <c r="D13" s="15" t="s">
        <v>43</v>
      </c>
      <c r="E13" s="15" t="s">
        <v>17</v>
      </c>
      <c r="F13" s="16">
        <v>68.9</v>
      </c>
      <c r="G13" s="13">
        <f t="shared" si="3"/>
        <v>27.56</v>
      </c>
      <c r="H13" s="16">
        <v>79.9</v>
      </c>
      <c r="I13" s="16">
        <f t="shared" si="4"/>
        <v>47.94</v>
      </c>
      <c r="J13" s="16">
        <f t="shared" si="5"/>
        <v>75.5</v>
      </c>
      <c r="K13" s="33" t="s">
        <v>18</v>
      </c>
      <c r="L13" s="34">
        <v>1</v>
      </c>
      <c r="M13" s="35"/>
    </row>
    <row r="14" s="1" customFormat="1" ht="28" customHeight="1" spans="1:13">
      <c r="A14" s="9">
        <v>12</v>
      </c>
      <c r="B14" s="18"/>
      <c r="C14" s="11" t="s">
        <v>44</v>
      </c>
      <c r="D14" s="11" t="s">
        <v>45</v>
      </c>
      <c r="E14" s="11" t="s">
        <v>17</v>
      </c>
      <c r="F14" s="12">
        <v>69.75</v>
      </c>
      <c r="G14" s="13">
        <f t="shared" si="3"/>
        <v>27.9</v>
      </c>
      <c r="H14" s="12">
        <v>77.96</v>
      </c>
      <c r="I14" s="12">
        <f t="shared" si="4"/>
        <v>46.776</v>
      </c>
      <c r="J14" s="12">
        <f t="shared" si="5"/>
        <v>74.676</v>
      </c>
      <c r="K14" s="33" t="s">
        <v>18</v>
      </c>
      <c r="L14" s="34">
        <v>2</v>
      </c>
      <c r="M14" s="35"/>
    </row>
    <row r="15" s="1" customFormat="1" ht="28" customHeight="1" spans="1:13">
      <c r="A15" s="9">
        <v>13</v>
      </c>
      <c r="B15" s="17" t="s">
        <v>46</v>
      </c>
      <c r="C15" s="15" t="s">
        <v>47</v>
      </c>
      <c r="D15" s="15" t="s">
        <v>48</v>
      </c>
      <c r="E15" s="15" t="s">
        <v>17</v>
      </c>
      <c r="F15" s="16">
        <v>78.95</v>
      </c>
      <c r="G15" s="13">
        <f t="shared" si="3"/>
        <v>31.58</v>
      </c>
      <c r="H15" s="16">
        <v>80.4</v>
      </c>
      <c r="I15" s="16">
        <f t="shared" si="4"/>
        <v>48.24</v>
      </c>
      <c r="J15" s="16">
        <f t="shared" si="5"/>
        <v>79.82</v>
      </c>
      <c r="K15" s="33" t="s">
        <v>18</v>
      </c>
      <c r="L15" s="34">
        <v>1</v>
      </c>
      <c r="M15" s="35"/>
    </row>
    <row r="16" s="1" customFormat="1" ht="28" customHeight="1" spans="1:13">
      <c r="A16" s="9">
        <v>14</v>
      </c>
      <c r="B16" s="10"/>
      <c r="C16" s="11" t="s">
        <v>49</v>
      </c>
      <c r="D16" s="11" t="s">
        <v>50</v>
      </c>
      <c r="E16" s="11" t="s">
        <v>17</v>
      </c>
      <c r="F16" s="12">
        <v>69.3</v>
      </c>
      <c r="G16" s="13">
        <f t="shared" si="3"/>
        <v>27.72</v>
      </c>
      <c r="H16" s="12">
        <v>83.26</v>
      </c>
      <c r="I16" s="12">
        <f t="shared" si="4"/>
        <v>49.956</v>
      </c>
      <c r="J16" s="12">
        <f t="shared" si="5"/>
        <v>77.676</v>
      </c>
      <c r="K16" s="33" t="s">
        <v>18</v>
      </c>
      <c r="L16" s="34">
        <v>2</v>
      </c>
      <c r="M16" s="35"/>
    </row>
    <row r="17" s="1" customFormat="1" ht="28" customHeight="1" spans="1:13">
      <c r="A17" s="9">
        <v>15</v>
      </c>
      <c r="B17" s="10"/>
      <c r="C17" s="11" t="s">
        <v>51</v>
      </c>
      <c r="D17" s="11" t="s">
        <v>52</v>
      </c>
      <c r="E17" s="11" t="s">
        <v>17</v>
      </c>
      <c r="F17" s="12">
        <v>71.7</v>
      </c>
      <c r="G17" s="13">
        <f t="shared" si="3"/>
        <v>28.68</v>
      </c>
      <c r="H17" s="12">
        <v>81.46</v>
      </c>
      <c r="I17" s="12">
        <f t="shared" si="4"/>
        <v>48.876</v>
      </c>
      <c r="J17" s="12">
        <f t="shared" si="5"/>
        <v>77.556</v>
      </c>
      <c r="K17" s="33" t="s">
        <v>18</v>
      </c>
      <c r="L17" s="34">
        <v>3</v>
      </c>
      <c r="M17" s="35"/>
    </row>
    <row r="18" s="1" customFormat="1" ht="28" customHeight="1" spans="1:13">
      <c r="A18" s="9">
        <v>16</v>
      </c>
      <c r="B18" s="10"/>
      <c r="C18" s="11" t="s">
        <v>53</v>
      </c>
      <c r="D18" s="11" t="s">
        <v>54</v>
      </c>
      <c r="E18" s="11" t="s">
        <v>17</v>
      </c>
      <c r="F18" s="12">
        <v>72.55</v>
      </c>
      <c r="G18" s="13">
        <f t="shared" si="3"/>
        <v>29.02</v>
      </c>
      <c r="H18" s="12">
        <v>80.8</v>
      </c>
      <c r="I18" s="12">
        <f t="shared" si="4"/>
        <v>48.48</v>
      </c>
      <c r="J18" s="12">
        <f t="shared" si="5"/>
        <v>77.5</v>
      </c>
      <c r="K18" s="33" t="s">
        <v>18</v>
      </c>
      <c r="L18" s="34">
        <v>4</v>
      </c>
      <c r="M18" s="35"/>
    </row>
    <row r="19" s="1" customFormat="1" ht="28" customHeight="1" spans="1:13">
      <c r="A19" s="9">
        <v>17</v>
      </c>
      <c r="B19" s="10"/>
      <c r="C19" s="11" t="s">
        <v>55</v>
      </c>
      <c r="D19" s="11" t="s">
        <v>56</v>
      </c>
      <c r="E19" s="11" t="s">
        <v>17</v>
      </c>
      <c r="F19" s="12">
        <v>64.55</v>
      </c>
      <c r="G19" s="13">
        <f t="shared" si="3"/>
        <v>25.82</v>
      </c>
      <c r="H19" s="12">
        <v>79.2</v>
      </c>
      <c r="I19" s="12">
        <f t="shared" si="4"/>
        <v>47.52</v>
      </c>
      <c r="J19" s="12">
        <f t="shared" si="5"/>
        <v>73.34</v>
      </c>
      <c r="K19" s="33" t="s">
        <v>18</v>
      </c>
      <c r="L19" s="34">
        <v>6</v>
      </c>
      <c r="M19" s="35"/>
    </row>
    <row r="20" s="1" customFormat="1" ht="28" customHeight="1" spans="1:13">
      <c r="A20" s="9">
        <v>18</v>
      </c>
      <c r="B20" s="10"/>
      <c r="C20" s="11" t="s">
        <v>57</v>
      </c>
      <c r="D20" s="11" t="s">
        <v>58</v>
      </c>
      <c r="E20" s="11" t="s">
        <v>17</v>
      </c>
      <c r="F20" s="12">
        <v>65.65</v>
      </c>
      <c r="G20" s="13">
        <f t="shared" si="3"/>
        <v>26.26</v>
      </c>
      <c r="H20" s="12">
        <v>77.1</v>
      </c>
      <c r="I20" s="12">
        <f t="shared" si="4"/>
        <v>46.26</v>
      </c>
      <c r="J20" s="12">
        <f t="shared" si="5"/>
        <v>72.52</v>
      </c>
      <c r="K20" s="33" t="s">
        <v>18</v>
      </c>
      <c r="L20" s="34">
        <v>7</v>
      </c>
      <c r="M20" s="36" t="s">
        <v>34</v>
      </c>
    </row>
    <row r="21" s="1" customFormat="1" ht="28" customHeight="1" spans="1:13">
      <c r="A21" s="9">
        <v>19</v>
      </c>
      <c r="B21" s="17" t="s">
        <v>59</v>
      </c>
      <c r="C21" s="15" t="s">
        <v>60</v>
      </c>
      <c r="D21" s="15" t="s">
        <v>61</v>
      </c>
      <c r="E21" s="15" t="s">
        <v>17</v>
      </c>
      <c r="F21" s="16">
        <v>70.1</v>
      </c>
      <c r="G21" s="13">
        <f t="shared" si="3"/>
        <v>28.04</v>
      </c>
      <c r="H21" s="16">
        <v>81.04</v>
      </c>
      <c r="I21" s="16">
        <f t="shared" si="4"/>
        <v>48.624</v>
      </c>
      <c r="J21" s="16">
        <f t="shared" si="5"/>
        <v>76.664</v>
      </c>
      <c r="K21" s="33" t="s">
        <v>18</v>
      </c>
      <c r="L21" s="34">
        <v>1</v>
      </c>
      <c r="M21" s="36"/>
    </row>
    <row r="22" s="1" customFormat="1" ht="28" customHeight="1" spans="1:13">
      <c r="A22" s="9">
        <v>20</v>
      </c>
      <c r="B22" s="19"/>
      <c r="C22" s="20" t="s">
        <v>62</v>
      </c>
      <c r="D22" s="20" t="s">
        <v>63</v>
      </c>
      <c r="E22" s="20" t="s">
        <v>17</v>
      </c>
      <c r="F22" s="21">
        <v>65.85</v>
      </c>
      <c r="G22" s="22">
        <f t="shared" si="3"/>
        <v>26.34</v>
      </c>
      <c r="H22" s="21">
        <v>80.98</v>
      </c>
      <c r="I22" s="21">
        <f t="shared" si="4"/>
        <v>48.588</v>
      </c>
      <c r="J22" s="21">
        <f t="shared" si="5"/>
        <v>74.928</v>
      </c>
      <c r="K22" s="33" t="s">
        <v>18</v>
      </c>
      <c r="L22" s="34">
        <v>3</v>
      </c>
      <c r="M22" s="36" t="s">
        <v>34</v>
      </c>
    </row>
    <row r="23" s="1" customFormat="1" ht="28" customHeight="1" spans="1:13">
      <c r="A23" s="9">
        <v>21</v>
      </c>
      <c r="B23" s="10" t="s">
        <v>64</v>
      </c>
      <c r="C23" s="11" t="s">
        <v>65</v>
      </c>
      <c r="D23" s="11" t="s">
        <v>66</v>
      </c>
      <c r="E23" s="11" t="s">
        <v>17</v>
      </c>
      <c r="F23" s="12">
        <v>69.8</v>
      </c>
      <c r="G23" s="23">
        <f t="shared" si="3"/>
        <v>27.92</v>
      </c>
      <c r="H23" s="12">
        <v>78.66</v>
      </c>
      <c r="I23" s="12">
        <f t="shared" si="4"/>
        <v>47.196</v>
      </c>
      <c r="J23" s="12">
        <f t="shared" si="5"/>
        <v>75.116</v>
      </c>
      <c r="K23" s="33" t="s">
        <v>18</v>
      </c>
      <c r="L23" s="34">
        <v>1</v>
      </c>
      <c r="M23" s="35"/>
    </row>
    <row r="24" s="1" customFormat="1" ht="28" customHeight="1" spans="1:13">
      <c r="A24" s="9">
        <v>22</v>
      </c>
      <c r="B24" s="10"/>
      <c r="C24" s="11" t="s">
        <v>67</v>
      </c>
      <c r="D24" s="11" t="s">
        <v>68</v>
      </c>
      <c r="E24" s="11" t="s">
        <v>17</v>
      </c>
      <c r="F24" s="12">
        <v>60.6</v>
      </c>
      <c r="G24" s="23">
        <f t="shared" si="3"/>
        <v>24.24</v>
      </c>
      <c r="H24" s="12">
        <v>80.92</v>
      </c>
      <c r="I24" s="12">
        <f t="shared" si="4"/>
        <v>48.552</v>
      </c>
      <c r="J24" s="12">
        <f t="shared" si="5"/>
        <v>72.792</v>
      </c>
      <c r="K24" s="33" t="s">
        <v>18</v>
      </c>
      <c r="L24" s="34">
        <v>2</v>
      </c>
      <c r="M24" s="35"/>
    </row>
    <row r="25" s="1" customFormat="1" ht="28" customHeight="1" spans="1:13">
      <c r="A25" s="9">
        <v>23</v>
      </c>
      <c r="B25" s="17" t="s">
        <v>69</v>
      </c>
      <c r="C25" s="15" t="s">
        <v>70</v>
      </c>
      <c r="D25" s="15" t="s">
        <v>71</v>
      </c>
      <c r="E25" s="15" t="s">
        <v>17</v>
      </c>
      <c r="F25" s="16">
        <v>69.8</v>
      </c>
      <c r="G25" s="13">
        <f t="shared" si="3"/>
        <v>27.92</v>
      </c>
      <c r="H25" s="16">
        <v>79.2</v>
      </c>
      <c r="I25" s="16">
        <f t="shared" si="4"/>
        <v>47.52</v>
      </c>
      <c r="J25" s="16">
        <f t="shared" si="5"/>
        <v>75.44</v>
      </c>
      <c r="K25" s="33" t="s">
        <v>18</v>
      </c>
      <c r="L25" s="34">
        <v>1</v>
      </c>
      <c r="M25" s="35"/>
    </row>
    <row r="26" s="1" customFormat="1" customHeight="1" spans="1:13">
      <c r="A26" s="9">
        <v>24</v>
      </c>
      <c r="B26" s="10" t="s">
        <v>72</v>
      </c>
      <c r="C26" s="11" t="s">
        <v>73</v>
      </c>
      <c r="D26" s="11" t="s">
        <v>74</v>
      </c>
      <c r="E26" s="11" t="s">
        <v>17</v>
      </c>
      <c r="F26" s="12">
        <v>66.9</v>
      </c>
      <c r="G26" s="23">
        <f t="shared" si="3"/>
        <v>26.76</v>
      </c>
      <c r="H26" s="12">
        <v>76.8</v>
      </c>
      <c r="I26" s="12">
        <f t="shared" si="4"/>
        <v>46.08</v>
      </c>
      <c r="J26" s="12">
        <f t="shared" si="5"/>
        <v>72.84</v>
      </c>
      <c r="K26" s="33" t="s">
        <v>18</v>
      </c>
      <c r="L26" s="34">
        <v>1</v>
      </c>
      <c r="M26" s="35"/>
    </row>
    <row r="27" s="1" customFormat="1" ht="28" customHeight="1" spans="1:13">
      <c r="A27" s="9">
        <v>25</v>
      </c>
      <c r="B27" s="10" t="s">
        <v>75</v>
      </c>
      <c r="C27" s="11" t="s">
        <v>76</v>
      </c>
      <c r="D27" s="11" t="s">
        <v>77</v>
      </c>
      <c r="E27" s="11" t="s">
        <v>17</v>
      </c>
      <c r="F27" s="12">
        <v>72.9</v>
      </c>
      <c r="G27" s="23">
        <f t="shared" si="3"/>
        <v>29.16</v>
      </c>
      <c r="H27" s="12">
        <v>80.76</v>
      </c>
      <c r="I27" s="12">
        <f t="shared" si="4"/>
        <v>48.456</v>
      </c>
      <c r="J27" s="12">
        <f t="shared" si="5"/>
        <v>77.616</v>
      </c>
      <c r="K27" s="33" t="s">
        <v>18</v>
      </c>
      <c r="L27" s="34">
        <v>1</v>
      </c>
      <c r="M27" s="35"/>
    </row>
    <row r="28" s="1" customFormat="1" ht="28" customHeight="1" spans="1:13">
      <c r="A28" s="9">
        <v>26</v>
      </c>
      <c r="B28" s="17" t="s">
        <v>78</v>
      </c>
      <c r="C28" s="15" t="s">
        <v>79</v>
      </c>
      <c r="D28" s="15" t="s">
        <v>80</v>
      </c>
      <c r="E28" s="15" t="s">
        <v>17</v>
      </c>
      <c r="F28" s="16">
        <v>76.05</v>
      </c>
      <c r="G28" s="13">
        <f t="shared" si="3"/>
        <v>30.42</v>
      </c>
      <c r="H28" s="16">
        <v>82.9</v>
      </c>
      <c r="I28" s="16">
        <f t="shared" si="4"/>
        <v>49.74</v>
      </c>
      <c r="J28" s="16">
        <f t="shared" si="5"/>
        <v>80.16</v>
      </c>
      <c r="K28" s="33" t="s">
        <v>18</v>
      </c>
      <c r="L28" s="37">
        <v>1</v>
      </c>
      <c r="M28" s="35"/>
    </row>
    <row r="29" s="1" customFormat="1" ht="28" customHeight="1" spans="1:13">
      <c r="A29" s="9">
        <v>27</v>
      </c>
      <c r="B29" s="17" t="s">
        <v>81</v>
      </c>
      <c r="C29" s="15" t="s">
        <v>82</v>
      </c>
      <c r="D29" s="15" t="s">
        <v>83</v>
      </c>
      <c r="E29" s="15" t="s">
        <v>17</v>
      </c>
      <c r="F29" s="16">
        <v>72.45</v>
      </c>
      <c r="G29" s="13">
        <f t="shared" si="3"/>
        <v>28.98</v>
      </c>
      <c r="H29" s="16">
        <v>76.4</v>
      </c>
      <c r="I29" s="16">
        <f t="shared" si="4"/>
        <v>45.84</v>
      </c>
      <c r="J29" s="16">
        <f t="shared" si="5"/>
        <v>74.82</v>
      </c>
      <c r="K29" s="33" t="s">
        <v>18</v>
      </c>
      <c r="L29" s="34">
        <v>1</v>
      </c>
      <c r="M29" s="35"/>
    </row>
    <row r="30" s="1" customFormat="1" ht="28" customHeight="1" spans="1:13">
      <c r="A30" s="9">
        <v>28</v>
      </c>
      <c r="B30" s="17" t="s">
        <v>84</v>
      </c>
      <c r="C30" s="15" t="s">
        <v>85</v>
      </c>
      <c r="D30" s="15" t="s">
        <v>86</v>
      </c>
      <c r="E30" s="15" t="s">
        <v>87</v>
      </c>
      <c r="F30" s="16">
        <v>73.05</v>
      </c>
      <c r="G30" s="13">
        <f t="shared" si="3"/>
        <v>29.22</v>
      </c>
      <c r="H30" s="16">
        <v>78.78</v>
      </c>
      <c r="I30" s="16">
        <f t="shared" si="4"/>
        <v>47.268</v>
      </c>
      <c r="J30" s="16">
        <f t="shared" si="5"/>
        <v>76.488</v>
      </c>
      <c r="K30" s="33" t="s">
        <v>18</v>
      </c>
      <c r="L30" s="34">
        <v>1</v>
      </c>
      <c r="M30" s="35"/>
    </row>
    <row r="31" s="1" customFormat="1" ht="28" customHeight="1" spans="1:13">
      <c r="A31" s="9">
        <v>29</v>
      </c>
      <c r="B31" s="17" t="s">
        <v>88</v>
      </c>
      <c r="C31" s="15" t="s">
        <v>89</v>
      </c>
      <c r="D31" s="15" t="s">
        <v>90</v>
      </c>
      <c r="E31" s="15" t="s">
        <v>87</v>
      </c>
      <c r="F31" s="16">
        <v>77.4</v>
      </c>
      <c r="G31" s="13">
        <f t="shared" si="3"/>
        <v>30.96</v>
      </c>
      <c r="H31" s="16">
        <v>82.88</v>
      </c>
      <c r="I31" s="16">
        <f t="shared" si="4"/>
        <v>49.728</v>
      </c>
      <c r="J31" s="16">
        <f t="shared" si="5"/>
        <v>80.688</v>
      </c>
      <c r="K31" s="33" t="s">
        <v>18</v>
      </c>
      <c r="L31" s="34">
        <v>1</v>
      </c>
      <c r="M31" s="35"/>
    </row>
    <row r="32" s="1" customFormat="1" ht="28" customHeight="1" spans="1:13">
      <c r="A32" s="24">
        <v>30</v>
      </c>
      <c r="B32" s="25" t="s">
        <v>91</v>
      </c>
      <c r="C32" s="26" t="s">
        <v>92</v>
      </c>
      <c r="D32" s="26" t="s">
        <v>93</v>
      </c>
      <c r="E32" s="26" t="s">
        <v>87</v>
      </c>
      <c r="F32" s="27">
        <v>65</v>
      </c>
      <c r="G32" s="28">
        <f t="shared" si="3"/>
        <v>26</v>
      </c>
      <c r="H32" s="27">
        <v>80.42</v>
      </c>
      <c r="I32" s="27">
        <f t="shared" si="4"/>
        <v>48.252</v>
      </c>
      <c r="J32" s="27">
        <f t="shared" si="5"/>
        <v>74.252</v>
      </c>
      <c r="K32" s="38" t="s">
        <v>18</v>
      </c>
      <c r="L32" s="39">
        <v>1</v>
      </c>
      <c r="M32" s="40"/>
    </row>
  </sheetData>
  <mergeCells count="7">
    <mergeCell ref="A1:M1"/>
    <mergeCell ref="B3:B6"/>
    <mergeCell ref="B7:B10"/>
    <mergeCell ref="B13:B14"/>
    <mergeCell ref="B15:B20"/>
    <mergeCell ref="B21:B22"/>
    <mergeCell ref="B23:B24"/>
  </mergeCells>
  <pageMargins left="0.196527777777778" right="0.118055555555556" top="0.314583333333333" bottom="0.236111111111111" header="0.3" footer="0.3"/>
  <pageSetup paperSize="9" scale="6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 (挂网）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林婷婷</cp:lastModifiedBy>
  <dcterms:created xsi:type="dcterms:W3CDTF">2023-07-10T09:22:00Z</dcterms:created>
  <dcterms:modified xsi:type="dcterms:W3CDTF">2023-08-15T10:16:04Z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DD1A08AA85B442EDAB136C6916366D8E</vt:lpwstr>
  </property>
  <property fmtid="{D5CDD505-2E9C-101B-9397-08002B2CF9AE}" pid="3" name="KSOProductBuildVer">
    <vt:lpwstr>2052-11.8.2.11019</vt:lpwstr>
  </property>
</Properties>
</file>